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TP\Sanatorium Pálava\DUR+DSP\DSP-0-Soupisy prací-2022\"/>
    </mc:Choice>
  </mc:AlternateContent>
  <xr:revisionPtr revIDLastSave="0" documentId="13_ncr:1_{1CEEF05F-12CF-477A-B6B3-2909DA3251FA}" xr6:coauthVersionLast="47" xr6:coauthVersionMax="47" xr10:uidLastSave="{00000000-0000-0000-0000-000000000000}"/>
  <bookViews>
    <workbookView xWindow="2808" yWindow="1428" windowWidth="30360" windowHeight="12312" xr2:uid="{00000000-000D-0000-FFFF-FFFF00000000}"/>
  </bookViews>
  <sheets>
    <sheet name="zti SO0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17" i="3" l="1"/>
  <c r="Y30" i="3" s="1"/>
  <c r="Y31" i="3" s="1"/>
  <c r="Q37" i="3"/>
  <c r="Q36" i="3"/>
  <c r="X17" i="3"/>
  <c r="X30" i="3" s="1"/>
  <c r="X31" i="3" s="1"/>
  <c r="V17" i="3"/>
  <c r="V30" i="3" s="1"/>
  <c r="V31" i="3" s="1"/>
  <c r="C17" i="3" l="1"/>
  <c r="O17" i="3"/>
  <c r="O30" i="3" s="1"/>
  <c r="O31" i="3" s="1"/>
  <c r="N17" i="3"/>
  <c r="N30" i="3" s="1"/>
  <c r="N31" i="3" s="1"/>
  <c r="M17" i="3"/>
  <c r="M30" i="3" s="1"/>
  <c r="M31" i="3" s="1"/>
  <c r="P17" i="3"/>
  <c r="P30" i="3" s="1"/>
  <c r="P31" i="3" s="1"/>
  <c r="AB17" i="3"/>
  <c r="AB30" i="3" s="1"/>
  <c r="AB31" i="3" s="1"/>
  <c r="AA17" i="3"/>
  <c r="AA30" i="3" s="1"/>
  <c r="AA31" i="3" s="1"/>
  <c r="Z17" i="3"/>
  <c r="Z30" i="3" s="1"/>
  <c r="Z31" i="3" s="1"/>
  <c r="W17" i="3"/>
  <c r="W30" i="3" s="1"/>
  <c r="W31" i="3" s="1"/>
  <c r="K17" i="3"/>
  <c r="S17" i="3"/>
  <c r="S30" i="3" s="1"/>
  <c r="S31" i="3" s="1"/>
  <c r="T17" i="3" l="1"/>
  <c r="T30" i="3" s="1"/>
  <c r="T31" i="3" s="1"/>
  <c r="R17" i="3"/>
  <c r="R30" i="3" s="1"/>
  <c r="R31" i="3" s="1"/>
  <c r="Q17" i="3"/>
  <c r="Q30" i="3" s="1"/>
  <c r="Q31" i="3" s="1"/>
  <c r="L17" i="3"/>
  <c r="L30" i="3" s="1"/>
  <c r="L31" i="3" s="1"/>
  <c r="K30" i="3"/>
  <c r="K31" i="3" s="1"/>
  <c r="J17" i="3"/>
  <c r="J30" i="3" s="1"/>
  <c r="J31" i="3" s="1"/>
  <c r="I17" i="3"/>
  <c r="I30" i="3" s="1"/>
  <c r="I31" i="3" s="1"/>
  <c r="H17" i="3"/>
  <c r="H30" i="3" s="1"/>
  <c r="H31" i="3" s="1"/>
  <c r="G17" i="3"/>
  <c r="G30" i="3" s="1"/>
  <c r="G31" i="3" s="1"/>
  <c r="F17" i="3"/>
  <c r="F30" i="3" s="1"/>
  <c r="F31" i="3" s="1"/>
  <c r="E17" i="3"/>
  <c r="E30" i="3" s="1"/>
  <c r="E31" i="3" s="1"/>
  <c r="D17" i="3"/>
  <c r="D30" i="3" s="1"/>
  <c r="D31" i="3" s="1"/>
  <c r="C30" i="3"/>
  <c r="C31" i="3" s="1"/>
  <c r="Q33" i="3" l="1"/>
  <c r="Q43" i="3" s="1"/>
  <c r="B25" i="3"/>
  <c r="B24" i="3"/>
  <c r="B23" i="3"/>
</calcChain>
</file>

<file path=xl/sharedStrings.xml><?xml version="1.0" encoding="utf-8"?>
<sst xmlns="http://schemas.openxmlformats.org/spreadsheetml/2006/main" count="77" uniqueCount="70">
  <si>
    <t>seznam zařizovacích předmětů:</t>
  </si>
  <si>
    <t xml:space="preserve">podlaží </t>
  </si>
  <si>
    <t>K</t>
  </si>
  <si>
    <t>Ki</t>
  </si>
  <si>
    <t>U</t>
  </si>
  <si>
    <t>Ui</t>
  </si>
  <si>
    <t>P</t>
  </si>
  <si>
    <t>VF</t>
  </si>
  <si>
    <t>VP</t>
  </si>
  <si>
    <t>výlevka</t>
  </si>
  <si>
    <t>podlahová vpust</t>
  </si>
  <si>
    <t>D</t>
  </si>
  <si>
    <t>čajová kuchyňka</t>
  </si>
  <si>
    <t>2.NP</t>
  </si>
  <si>
    <t>1.NP</t>
  </si>
  <si>
    <t>umyv.keram samostat.</t>
  </si>
  <si>
    <t>suteren</t>
  </si>
  <si>
    <t>1.PP</t>
  </si>
  <si>
    <t>S</t>
  </si>
  <si>
    <t>celkem</t>
  </si>
  <si>
    <t>umyvadla</t>
  </si>
  <si>
    <t>wc</t>
  </si>
  <si>
    <t>propočet</t>
  </si>
  <si>
    <t>jednotková cena</t>
  </si>
  <si>
    <t>cena</t>
  </si>
  <si>
    <t>celkem zti objekt</t>
  </si>
  <si>
    <t>H</t>
  </si>
  <si>
    <t>Si</t>
  </si>
  <si>
    <t>baterie</t>
  </si>
  <si>
    <t>3.NP</t>
  </si>
  <si>
    <t>4.NP</t>
  </si>
  <si>
    <t>KJ</t>
  </si>
  <si>
    <t>náklady</t>
  </si>
  <si>
    <t>POKOJE</t>
  </si>
  <si>
    <t>POKOJE+k</t>
  </si>
  <si>
    <t>potrubí voda nerez lisovaná
+TI +kotvení =komplet</t>
  </si>
  <si>
    <t>potrubí plyn ocel svař. +kotvení =komplet</t>
  </si>
  <si>
    <t>m</t>
  </si>
  <si>
    <t>2.PP</t>
  </si>
  <si>
    <t>kotelna</t>
  </si>
  <si>
    <t>čištění odpadní vody</t>
  </si>
  <si>
    <t>celkové</t>
  </si>
  <si>
    <t>Umyvadla veřejná</t>
  </si>
  <si>
    <t>U1</t>
  </si>
  <si>
    <t>dřezy Zdrva.tech.</t>
  </si>
  <si>
    <t>S1</t>
  </si>
  <si>
    <t>D25/30-B nerez</t>
  </si>
  <si>
    <t>vanička+baterie</t>
  </si>
  <si>
    <t>žlab+baterie</t>
  </si>
  <si>
    <t>zástěna rohová sklo</t>
  </si>
  <si>
    <t>zástěna pevná sklo</t>
  </si>
  <si>
    <t>závěs</t>
  </si>
  <si>
    <t>chlazení / klimajednotky</t>
  </si>
  <si>
    <t>dešťová voda podtlak nerez +kotvení =komplet</t>
  </si>
  <si>
    <t>za m´</t>
  </si>
  <si>
    <t>kanalizace potrubí nerez +kotvení =komplet</t>
  </si>
  <si>
    <t>potrubí voda nerez připojovací =komplet</t>
  </si>
  <si>
    <t>kanalizace připojovací nerez +kotvení =komplet</t>
  </si>
  <si>
    <t>bazen</t>
  </si>
  <si>
    <t>šedá voda</t>
  </si>
  <si>
    <t>dezinfekce tuv</t>
  </si>
  <si>
    <t>zpětné získávání tepla z odpadní vody</t>
  </si>
  <si>
    <t>veřejné podlaží</t>
  </si>
  <si>
    <t>kanalizace PP/PVC</t>
  </si>
  <si>
    <t>sprcha inv.</t>
  </si>
  <si>
    <t>suteren balneo+tech</t>
  </si>
  <si>
    <t>DD</t>
  </si>
  <si>
    <t>podle ach.návrhu</t>
  </si>
  <si>
    <t>sanatorium Pálava</t>
  </si>
  <si>
    <t>úprava užitkové vody na pitnou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</si>
</sst>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textRotation="90"/>
    </xf>
    <xf numFmtId="0" fontId="0" fillId="0" borderId="0" xfId="0" applyAlignment="1">
      <alignment textRotation="90" shrinkToFit="1"/>
    </xf>
    <xf numFmtId="0" fontId="0" fillId="0" borderId="0" xfId="0" applyAlignment="1">
      <alignment textRotation="90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0" xfId="0" applyFill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0" xfId="0" applyFill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4" borderId="0" xfId="0" applyFill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0" xfId="0" applyFill="1"/>
    <xf numFmtId="0" fontId="0" fillId="6" borderId="6" xfId="0" applyFill="1" applyBorder="1"/>
    <xf numFmtId="0" fontId="0" fillId="6" borderId="6" xfId="0" applyFill="1" applyBorder="1" applyAlignment="1">
      <alignment horizontal="center"/>
    </xf>
    <xf numFmtId="0" fontId="0" fillId="6" borderId="0" xfId="0" applyFill="1"/>
    <xf numFmtId="0" fontId="0" fillId="7" borderId="6" xfId="0" applyFill="1" applyBorder="1"/>
    <xf numFmtId="0" fontId="0" fillId="7" borderId="6" xfId="0" applyFill="1" applyBorder="1" applyAlignment="1">
      <alignment horizontal="center"/>
    </xf>
    <xf numFmtId="0" fontId="0" fillId="7" borderId="0" xfId="0" applyFill="1"/>
    <xf numFmtId="0" fontId="0" fillId="0" borderId="0" xfId="0" applyFill="1" applyAlignment="1">
      <alignment textRotation="90"/>
    </xf>
    <xf numFmtId="0" fontId="0" fillId="0" borderId="0" xfId="0" applyFill="1" applyAlignment="1">
      <alignment textRotation="90" shrinkToFit="1"/>
    </xf>
    <xf numFmtId="0" fontId="0" fillId="0" borderId="0" xfId="0" applyFill="1" applyAlignment="1">
      <alignment textRotation="90" wrapText="1" shrinkToFit="1"/>
    </xf>
    <xf numFmtId="3" fontId="0" fillId="0" borderId="1" xfId="0" applyNumberFormat="1" applyBorder="1"/>
    <xf numFmtId="3" fontId="0" fillId="0" borderId="1" xfId="0" applyNumberFormat="1" applyFill="1" applyBorder="1"/>
    <xf numFmtId="3" fontId="0" fillId="0" borderId="0" xfId="0" applyNumberFormat="1"/>
    <xf numFmtId="4" fontId="0" fillId="3" borderId="0" xfId="0" applyNumberFormat="1" applyFill="1" applyAlignment="1"/>
    <xf numFmtId="4" fontId="0" fillId="0" borderId="0" xfId="0" applyNumberFormat="1" applyAlignment="1"/>
    <xf numFmtId="0" fontId="0" fillId="0" borderId="0" xfId="0" applyAlignment="1"/>
    <xf numFmtId="4" fontId="1" fillId="0" borderId="0" xfId="0" applyNumberFormat="1" applyFont="1" applyBorder="1" applyAlignment="1"/>
    <xf numFmtId="0" fontId="1" fillId="0" borderId="0" xfId="0" applyFont="1" applyBorder="1" applyAlignment="1"/>
    <xf numFmtId="0" fontId="0" fillId="0" borderId="0" xfId="0" applyBorder="1" applyAlignment="1"/>
    <xf numFmtId="4" fontId="0" fillId="7" borderId="0" xfId="0" applyNumberFormat="1" applyFill="1" applyAlignment="1"/>
    <xf numFmtId="4" fontId="1" fillId="0" borderId="7" xfId="0" applyNumberFormat="1" applyFont="1" applyBorder="1" applyAlignment="1"/>
    <xf numFmtId="4" fontId="1" fillId="0" borderId="8" xfId="0" applyNumberFormat="1" applyFont="1" applyBorder="1" applyAlignment="1"/>
    <xf numFmtId="0" fontId="1" fillId="0" borderId="8" xfId="0" applyFont="1" applyBorder="1" applyAlignment="1"/>
    <xf numFmtId="0" fontId="0" fillId="7" borderId="0" xfId="0" applyFill="1" applyAlignment="1"/>
    <xf numFmtId="0" fontId="0" fillId="0" borderId="9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43"/>
  <sheetViews>
    <sheetView tabSelected="1" topLeftCell="A19" workbookViewId="0">
      <selection activeCell="T41" sqref="T41"/>
    </sheetView>
  </sheetViews>
  <sheetFormatPr defaultRowHeight="14.4" x14ac:dyDescent="0.3"/>
  <cols>
    <col min="1" max="1" width="24.88671875" customWidth="1"/>
    <col min="3" max="20" width="7.6640625" customWidth="1"/>
  </cols>
  <sheetData>
    <row r="1" spans="1:36" x14ac:dyDescent="0.3">
      <c r="A1" t="s">
        <v>68</v>
      </c>
    </row>
    <row r="3" spans="1:36" x14ac:dyDescent="0.3">
      <c r="A3" t="s">
        <v>0</v>
      </c>
      <c r="D3" t="s">
        <v>67</v>
      </c>
    </row>
    <row r="5" spans="1:36" ht="128.4" thickBot="1" x14ac:dyDescent="0.35">
      <c r="E5" s="11" t="s">
        <v>42</v>
      </c>
      <c r="F5" s="11" t="s">
        <v>15</v>
      </c>
      <c r="G5" s="13" t="s">
        <v>44</v>
      </c>
      <c r="H5" s="11"/>
      <c r="I5" s="11"/>
      <c r="J5" s="11" t="s">
        <v>9</v>
      </c>
      <c r="K5" s="12" t="s">
        <v>10</v>
      </c>
      <c r="L5" s="11" t="s">
        <v>12</v>
      </c>
      <c r="M5" s="11" t="s">
        <v>47</v>
      </c>
      <c r="N5" s="11" t="s">
        <v>48</v>
      </c>
      <c r="O5" s="11" t="s">
        <v>64</v>
      </c>
      <c r="P5" s="32" t="s">
        <v>49</v>
      </c>
      <c r="Q5" s="32" t="s">
        <v>50</v>
      </c>
      <c r="R5" s="32" t="s">
        <v>51</v>
      </c>
      <c r="S5" s="32" t="s">
        <v>52</v>
      </c>
      <c r="T5" s="32" t="s">
        <v>46</v>
      </c>
      <c r="U5" s="33"/>
      <c r="V5" s="34" t="s">
        <v>35</v>
      </c>
      <c r="W5" s="34" t="s">
        <v>56</v>
      </c>
      <c r="X5" s="34" t="s">
        <v>55</v>
      </c>
      <c r="Y5" s="34" t="s">
        <v>63</v>
      </c>
      <c r="Z5" s="34" t="s">
        <v>57</v>
      </c>
      <c r="AA5" s="34" t="s">
        <v>53</v>
      </c>
      <c r="AB5" s="34" t="s">
        <v>36</v>
      </c>
      <c r="AC5" s="12"/>
      <c r="AD5" s="12"/>
      <c r="AE5" s="12"/>
      <c r="AF5" s="12"/>
      <c r="AG5" s="12"/>
      <c r="AH5" s="12"/>
      <c r="AI5" s="12"/>
      <c r="AJ5" s="12"/>
    </row>
    <row r="6" spans="1:36" ht="15" thickBot="1" x14ac:dyDescent="0.35">
      <c r="A6" s="6" t="s">
        <v>1</v>
      </c>
      <c r="B6" s="7"/>
      <c r="C6" s="7" t="s">
        <v>2</v>
      </c>
      <c r="D6" s="7" t="s">
        <v>3</v>
      </c>
      <c r="E6" s="7" t="s">
        <v>43</v>
      </c>
      <c r="F6" s="7" t="s">
        <v>4</v>
      </c>
      <c r="G6" s="7" t="s">
        <v>66</v>
      </c>
      <c r="H6" s="7" t="s">
        <v>5</v>
      </c>
      <c r="I6" s="7" t="s">
        <v>6</v>
      </c>
      <c r="J6" s="7" t="s">
        <v>7</v>
      </c>
      <c r="K6" s="7" t="s">
        <v>8</v>
      </c>
      <c r="L6" s="7" t="s">
        <v>11</v>
      </c>
      <c r="M6" s="7" t="s">
        <v>18</v>
      </c>
      <c r="N6" s="7" t="s">
        <v>45</v>
      </c>
      <c r="O6" s="7" t="s">
        <v>27</v>
      </c>
      <c r="P6" s="7"/>
      <c r="Q6" s="7"/>
      <c r="R6" s="7"/>
      <c r="S6" s="8" t="s">
        <v>31</v>
      </c>
      <c r="T6" s="8" t="s">
        <v>26</v>
      </c>
      <c r="V6" s="7" t="s">
        <v>37</v>
      </c>
      <c r="W6" s="7" t="s">
        <v>37</v>
      </c>
      <c r="X6" s="7" t="s">
        <v>37</v>
      </c>
      <c r="Y6" s="7" t="s">
        <v>37</v>
      </c>
      <c r="Z6" s="7" t="s">
        <v>37</v>
      </c>
      <c r="AA6" s="8" t="s">
        <v>37</v>
      </c>
      <c r="AB6" s="8" t="s">
        <v>37</v>
      </c>
    </row>
    <row r="7" spans="1:36" x14ac:dyDescent="0.3">
      <c r="A7" s="2"/>
      <c r="B7" s="1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t="s">
        <v>54</v>
      </c>
      <c r="V7" s="10"/>
      <c r="W7" s="10"/>
      <c r="X7" s="10"/>
      <c r="Y7" s="10"/>
      <c r="Z7" s="10"/>
      <c r="AA7" s="10"/>
      <c r="AB7" s="10"/>
    </row>
    <row r="8" spans="1:36" x14ac:dyDescent="0.3">
      <c r="A8" s="2"/>
      <c r="B8" s="1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V8" s="9"/>
      <c r="W8" s="9"/>
      <c r="X8" s="9"/>
      <c r="Y8" s="9"/>
      <c r="Z8" s="9"/>
      <c r="AA8" s="9"/>
      <c r="AB8" s="9"/>
    </row>
    <row r="9" spans="1:36" x14ac:dyDescent="0.3">
      <c r="A9" s="1"/>
      <c r="B9" s="1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V9" s="10"/>
      <c r="W9" s="10"/>
      <c r="X9" s="10"/>
      <c r="Y9" s="10"/>
      <c r="Z9" s="10"/>
      <c r="AA9" s="10"/>
      <c r="AB9" s="10"/>
    </row>
    <row r="10" spans="1:36" x14ac:dyDescent="0.3">
      <c r="A10" s="1"/>
      <c r="B10" s="1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V10" s="10"/>
      <c r="W10" s="10"/>
      <c r="X10" s="10"/>
      <c r="Y10" s="10"/>
      <c r="Z10" s="10"/>
      <c r="AA10" s="10"/>
      <c r="AB10" s="10"/>
    </row>
    <row r="11" spans="1:36" s="19" customFormat="1" x14ac:dyDescent="0.3">
      <c r="A11" s="17" t="s">
        <v>34</v>
      </c>
      <c r="B11" s="17" t="s">
        <v>30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V11" s="18"/>
      <c r="W11" s="18"/>
      <c r="X11" s="18"/>
      <c r="Y11" s="18"/>
      <c r="Z11" s="18"/>
      <c r="AA11" s="18"/>
      <c r="AB11" s="18"/>
    </row>
    <row r="12" spans="1:36" s="16" customFormat="1" x14ac:dyDescent="0.3">
      <c r="A12" s="14" t="s">
        <v>33</v>
      </c>
      <c r="B12" s="14" t="s">
        <v>29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V12" s="15"/>
      <c r="W12" s="15"/>
      <c r="X12" s="15"/>
      <c r="Y12" s="15"/>
      <c r="Z12" s="15"/>
      <c r="AA12" s="15"/>
      <c r="AB12" s="15"/>
    </row>
    <row r="13" spans="1:36" s="25" customFormat="1" x14ac:dyDescent="0.3">
      <c r="A13" s="23" t="s">
        <v>33</v>
      </c>
      <c r="B13" s="23" t="s">
        <v>13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V13" s="24"/>
      <c r="W13" s="24"/>
      <c r="X13" s="24"/>
      <c r="Y13" s="24"/>
      <c r="Z13" s="24"/>
      <c r="AA13" s="24"/>
      <c r="AB13" s="24"/>
    </row>
    <row r="14" spans="1:36" s="22" customFormat="1" x14ac:dyDescent="0.3">
      <c r="A14" s="20" t="s">
        <v>62</v>
      </c>
      <c r="B14" s="20" t="s">
        <v>14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V14" s="21"/>
      <c r="W14" s="21"/>
      <c r="X14" s="21"/>
      <c r="Y14" s="21"/>
      <c r="Z14" s="21"/>
      <c r="AA14" s="21"/>
      <c r="AB14" s="21"/>
    </row>
    <row r="15" spans="1:36" s="31" customFormat="1" x14ac:dyDescent="0.3">
      <c r="A15" s="29" t="s">
        <v>65</v>
      </c>
      <c r="B15" s="29" t="s">
        <v>17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V15" s="30"/>
      <c r="W15" s="30"/>
      <c r="X15" s="30"/>
      <c r="Y15" s="30"/>
      <c r="Z15" s="30"/>
      <c r="AA15" s="30"/>
      <c r="AB15" s="30"/>
    </row>
    <row r="16" spans="1:36" s="28" customFormat="1" ht="15" thickBot="1" x14ac:dyDescent="0.35">
      <c r="A16" s="26" t="s">
        <v>16</v>
      </c>
      <c r="B16" s="26" t="s">
        <v>38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V16" s="27"/>
      <c r="W16" s="27"/>
      <c r="X16" s="27"/>
      <c r="Y16" s="27"/>
      <c r="Z16" s="27"/>
      <c r="AA16" s="27"/>
      <c r="AB16" s="27"/>
    </row>
    <row r="17" spans="1:28" ht="15" thickBot="1" x14ac:dyDescent="0.35">
      <c r="A17" s="3" t="s">
        <v>19</v>
      </c>
      <c r="B17" s="4"/>
      <c r="C17" s="5">
        <f>SUM(C8:C16)</f>
        <v>0</v>
      </c>
      <c r="D17" s="5">
        <f t="shared" ref="D17:T17" si="0">SUM(D8:D16)</f>
        <v>0</v>
      </c>
      <c r="E17" s="5">
        <f t="shared" si="0"/>
        <v>0</v>
      </c>
      <c r="F17" s="5">
        <f t="shared" si="0"/>
        <v>0</v>
      </c>
      <c r="G17" s="5">
        <f t="shared" si="0"/>
        <v>0</v>
      </c>
      <c r="H17" s="5">
        <f t="shared" si="0"/>
        <v>0</v>
      </c>
      <c r="I17" s="5">
        <f t="shared" si="0"/>
        <v>0</v>
      </c>
      <c r="J17" s="5">
        <f t="shared" si="0"/>
        <v>0</v>
      </c>
      <c r="K17" s="5">
        <f>SUM(K8:K16)</f>
        <v>0</v>
      </c>
      <c r="L17" s="5">
        <f t="shared" si="0"/>
        <v>0</v>
      </c>
      <c r="M17" s="5">
        <f t="shared" si="0"/>
        <v>0</v>
      </c>
      <c r="N17" s="5">
        <f t="shared" ref="N17:O17" si="1">SUM(N8:N16)</f>
        <v>0</v>
      </c>
      <c r="O17" s="5">
        <f t="shared" si="1"/>
        <v>0</v>
      </c>
      <c r="P17" s="5">
        <f t="shared" ref="P17" si="2">SUM(P8:P16)</f>
        <v>0</v>
      </c>
      <c r="Q17" s="5">
        <f t="shared" si="0"/>
        <v>0</v>
      </c>
      <c r="R17" s="5">
        <f t="shared" si="0"/>
        <v>0</v>
      </c>
      <c r="S17" s="5">
        <f t="shared" ref="S17" si="3">SUM(S8:S16)</f>
        <v>0</v>
      </c>
      <c r="T17" s="5">
        <f t="shared" si="0"/>
        <v>0</v>
      </c>
      <c r="V17" s="5">
        <f t="shared" ref="V17" si="4">SUM(V8:V16)</f>
        <v>0</v>
      </c>
      <c r="W17" s="5">
        <f t="shared" ref="W17:AB17" si="5">SUM(W8:W16)</f>
        <v>0</v>
      </c>
      <c r="X17" s="5">
        <f t="shared" ref="X17:Y17" si="6">SUM(X8:X16)</f>
        <v>0</v>
      </c>
      <c r="Y17" s="5">
        <f t="shared" si="6"/>
        <v>0</v>
      </c>
      <c r="Z17" s="5">
        <f t="shared" si="5"/>
        <v>0</v>
      </c>
      <c r="AA17" s="5">
        <f t="shared" si="5"/>
        <v>0</v>
      </c>
      <c r="AB17" s="5">
        <f t="shared" si="5"/>
        <v>0</v>
      </c>
    </row>
    <row r="18" spans="1:28" x14ac:dyDescent="0.3">
      <c r="A18" s="2"/>
      <c r="B18" s="2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V18" s="9"/>
      <c r="W18" s="9"/>
      <c r="X18" s="9"/>
      <c r="Y18" s="9"/>
      <c r="Z18" s="9"/>
      <c r="AA18" s="9"/>
      <c r="AB18" s="9"/>
    </row>
    <row r="19" spans="1:28" x14ac:dyDescent="0.3">
      <c r="A19" s="1"/>
      <c r="B19" s="1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V19" s="10"/>
      <c r="W19" s="10"/>
      <c r="X19" s="10"/>
      <c r="Y19" s="10"/>
      <c r="Z19" s="10"/>
      <c r="AA19" s="10"/>
      <c r="AB19" s="10"/>
    </row>
    <row r="20" spans="1:28" x14ac:dyDescent="0.3">
      <c r="A20" s="1"/>
      <c r="B20" s="1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V20" s="10"/>
      <c r="W20" s="10"/>
      <c r="X20" s="10"/>
      <c r="Y20" s="10"/>
      <c r="Z20" s="10"/>
      <c r="AA20" s="10"/>
      <c r="AB20" s="10"/>
    </row>
    <row r="23" spans="1:28" x14ac:dyDescent="0.3">
      <c r="A23" t="s">
        <v>20</v>
      </c>
      <c r="B23">
        <f>F17+G17+H17</f>
        <v>0</v>
      </c>
    </row>
    <row r="24" spans="1:28" x14ac:dyDescent="0.3">
      <c r="A24" t="s">
        <v>21</v>
      </c>
      <c r="B24">
        <f>C17+D17</f>
        <v>0</v>
      </c>
    </row>
    <row r="25" spans="1:28" x14ac:dyDescent="0.3">
      <c r="A25" t="s">
        <v>28</v>
      </c>
      <c r="B25">
        <f>F17+G17+H17+J17+L17+Q17</f>
        <v>0</v>
      </c>
    </row>
    <row r="28" spans="1:28" x14ac:dyDescent="0.3">
      <c r="A28" t="s">
        <v>22</v>
      </c>
    </row>
    <row r="29" spans="1:28" x14ac:dyDescent="0.3">
      <c r="A29" t="s">
        <v>23</v>
      </c>
      <c r="C29" s="35">
        <v>14000</v>
      </c>
      <c r="D29" s="35">
        <v>16500</v>
      </c>
      <c r="E29" s="35">
        <v>22700</v>
      </c>
      <c r="F29" s="35">
        <v>9000</v>
      </c>
      <c r="G29" s="35">
        <v>4500</v>
      </c>
      <c r="H29" s="35">
        <v>12500</v>
      </c>
      <c r="I29" s="35">
        <v>19000</v>
      </c>
      <c r="J29" s="35">
        <v>8800</v>
      </c>
      <c r="K29" s="35">
        <v>2600</v>
      </c>
      <c r="L29" s="35">
        <v>5000</v>
      </c>
      <c r="M29" s="36">
        <v>30000</v>
      </c>
      <c r="N29" s="36">
        <v>38000</v>
      </c>
      <c r="O29" s="36">
        <v>38000</v>
      </c>
      <c r="P29" s="36">
        <v>26000</v>
      </c>
      <c r="Q29" s="36">
        <v>10000</v>
      </c>
      <c r="R29" s="36">
        <v>1500</v>
      </c>
      <c r="S29" s="35">
        <v>1200</v>
      </c>
      <c r="T29" s="35">
        <v>18000</v>
      </c>
      <c r="U29" s="37"/>
      <c r="V29" s="35">
        <v>3900</v>
      </c>
      <c r="W29" s="35">
        <v>1600</v>
      </c>
      <c r="X29" s="35">
        <v>3300</v>
      </c>
      <c r="Y29" s="35">
        <v>650</v>
      </c>
      <c r="Z29" s="35">
        <v>2600</v>
      </c>
      <c r="AA29" s="35">
        <v>3300</v>
      </c>
      <c r="AB29" s="35">
        <v>1200</v>
      </c>
    </row>
    <row r="30" spans="1:28" x14ac:dyDescent="0.3">
      <c r="C30" s="1">
        <f>C17</f>
        <v>0</v>
      </c>
      <c r="D30" s="1">
        <f t="shared" ref="D30:T30" si="7">D17</f>
        <v>0</v>
      </c>
      <c r="E30" s="1">
        <f t="shared" si="7"/>
        <v>0</v>
      </c>
      <c r="F30" s="1">
        <f t="shared" si="7"/>
        <v>0</v>
      </c>
      <c r="G30" s="1">
        <f t="shared" si="7"/>
        <v>0</v>
      </c>
      <c r="H30" s="1">
        <f t="shared" si="7"/>
        <v>0</v>
      </c>
      <c r="I30" s="1">
        <f t="shared" si="7"/>
        <v>0</v>
      </c>
      <c r="J30" s="1">
        <f t="shared" si="7"/>
        <v>0</v>
      </c>
      <c r="K30" s="1">
        <f t="shared" si="7"/>
        <v>0</v>
      </c>
      <c r="L30" s="1">
        <f t="shared" si="7"/>
        <v>0</v>
      </c>
      <c r="M30" s="1">
        <f t="shared" si="7"/>
        <v>0</v>
      </c>
      <c r="N30" s="1">
        <f t="shared" ref="N30:O30" si="8">N17</f>
        <v>0</v>
      </c>
      <c r="O30" s="1">
        <f t="shared" si="8"/>
        <v>0</v>
      </c>
      <c r="P30" s="1">
        <f t="shared" ref="P30" si="9">P17</f>
        <v>0</v>
      </c>
      <c r="Q30" s="1">
        <f t="shared" si="7"/>
        <v>0</v>
      </c>
      <c r="R30" s="1">
        <f t="shared" si="7"/>
        <v>0</v>
      </c>
      <c r="S30" s="1">
        <f t="shared" ref="S30" si="10">S17</f>
        <v>0</v>
      </c>
      <c r="T30" s="1">
        <f t="shared" si="7"/>
        <v>0</v>
      </c>
      <c r="V30" s="1">
        <f t="shared" ref="V30" si="11">V17</f>
        <v>0</v>
      </c>
      <c r="W30" s="1">
        <f t="shared" ref="W30:AB30" si="12">W17</f>
        <v>0</v>
      </c>
      <c r="X30" s="1">
        <f t="shared" ref="X30:Y30" si="13">X17</f>
        <v>0</v>
      </c>
      <c r="Y30" s="1">
        <f t="shared" si="13"/>
        <v>0</v>
      </c>
      <c r="Z30" s="1">
        <f t="shared" si="12"/>
        <v>0</v>
      </c>
      <c r="AA30" s="1">
        <f t="shared" si="12"/>
        <v>0</v>
      </c>
      <c r="AB30" s="1">
        <f t="shared" si="12"/>
        <v>0</v>
      </c>
    </row>
    <row r="31" spans="1:28" x14ac:dyDescent="0.3">
      <c r="A31" t="s">
        <v>24</v>
      </c>
      <c r="C31" s="1">
        <f>C29*C30</f>
        <v>0</v>
      </c>
      <c r="D31" s="1">
        <f t="shared" ref="D31:T31" si="14">D29*D30</f>
        <v>0</v>
      </c>
      <c r="E31" s="1">
        <f t="shared" si="14"/>
        <v>0</v>
      </c>
      <c r="F31" s="1">
        <f t="shared" si="14"/>
        <v>0</v>
      </c>
      <c r="G31" s="1">
        <f t="shared" si="14"/>
        <v>0</v>
      </c>
      <c r="H31" s="1">
        <f t="shared" si="14"/>
        <v>0</v>
      </c>
      <c r="I31" s="1">
        <f t="shared" si="14"/>
        <v>0</v>
      </c>
      <c r="J31" s="1">
        <f t="shared" si="14"/>
        <v>0</v>
      </c>
      <c r="K31" s="1">
        <f t="shared" si="14"/>
        <v>0</v>
      </c>
      <c r="L31" s="1">
        <f t="shared" si="14"/>
        <v>0</v>
      </c>
      <c r="M31" s="1">
        <f t="shared" si="14"/>
        <v>0</v>
      </c>
      <c r="N31" s="1">
        <f t="shared" ref="N31:O31" si="15">N29*N30</f>
        <v>0</v>
      </c>
      <c r="O31" s="1">
        <f t="shared" si="15"/>
        <v>0</v>
      </c>
      <c r="P31" s="1">
        <f t="shared" ref="P31" si="16">P29*P30</f>
        <v>0</v>
      </c>
      <c r="Q31" s="1">
        <f t="shared" si="14"/>
        <v>0</v>
      </c>
      <c r="R31" s="1">
        <f t="shared" si="14"/>
        <v>0</v>
      </c>
      <c r="S31" s="1">
        <f t="shared" ref="S31" si="17">S29*S30</f>
        <v>0</v>
      </c>
      <c r="T31" s="1">
        <f t="shared" si="14"/>
        <v>0</v>
      </c>
      <c r="V31" s="1">
        <f t="shared" ref="V31" si="18">V29*V30</f>
        <v>0</v>
      </c>
      <c r="W31" s="1">
        <f t="shared" ref="W31:AB31" si="19">W29*W30</f>
        <v>0</v>
      </c>
      <c r="X31" s="1">
        <f t="shared" ref="X31:Y31" si="20">X29*X30</f>
        <v>0</v>
      </c>
      <c r="Y31" s="1">
        <f t="shared" si="20"/>
        <v>0</v>
      </c>
      <c r="Z31" s="1">
        <f t="shared" si="19"/>
        <v>0</v>
      </c>
      <c r="AA31" s="1">
        <f t="shared" si="19"/>
        <v>0</v>
      </c>
      <c r="AB31" s="1">
        <f t="shared" si="19"/>
        <v>0</v>
      </c>
    </row>
    <row r="32" spans="1:28" ht="15" thickBot="1" x14ac:dyDescent="0.35"/>
    <row r="33" spans="1:18" ht="15" thickBot="1" x14ac:dyDescent="0.35">
      <c r="A33" t="s">
        <v>25</v>
      </c>
      <c r="N33" s="41"/>
      <c r="O33" s="41"/>
      <c r="Q33" s="45">
        <f>SUM(C31:AB31)</f>
        <v>0</v>
      </c>
      <c r="R33" s="46"/>
    </row>
    <row r="34" spans="1:18" x14ac:dyDescent="0.3">
      <c r="N34" s="43"/>
      <c r="O34" s="43"/>
      <c r="Q34" s="49"/>
      <c r="R34" s="49"/>
    </row>
    <row r="35" spans="1:18" x14ac:dyDescent="0.3">
      <c r="N35" s="40"/>
      <c r="O35" s="40"/>
      <c r="Q35" s="40"/>
      <c r="R35" s="40"/>
    </row>
    <row r="36" spans="1:18" s="31" customFormat="1" x14ac:dyDescent="0.3">
      <c r="A36" s="31" t="s">
        <v>69</v>
      </c>
      <c r="B36" s="31" t="s">
        <v>59</v>
      </c>
      <c r="N36" s="44"/>
      <c r="O36" s="44"/>
      <c r="Q36" s="44">
        <f>N36</f>
        <v>0</v>
      </c>
      <c r="R36" s="48"/>
    </row>
    <row r="37" spans="1:18" x14ac:dyDescent="0.3">
      <c r="A37" t="s">
        <v>40</v>
      </c>
      <c r="B37" t="s">
        <v>58</v>
      </c>
      <c r="N37" s="39"/>
      <c r="O37" s="39"/>
      <c r="Q37" s="39">
        <f>N37</f>
        <v>0</v>
      </c>
      <c r="R37" s="39"/>
    </row>
    <row r="38" spans="1:18" s="19" customFormat="1" x14ac:dyDescent="0.3">
      <c r="A38" s="19" t="s">
        <v>39</v>
      </c>
      <c r="N38" s="38"/>
      <c r="O38" s="38"/>
      <c r="Q38" s="38">
        <v>0</v>
      </c>
      <c r="R38" s="38"/>
    </row>
    <row r="39" spans="1:18" x14ac:dyDescent="0.3">
      <c r="A39" t="s">
        <v>60</v>
      </c>
      <c r="N39" s="39"/>
      <c r="O39" s="39"/>
      <c r="Q39" s="39">
        <v>0</v>
      </c>
      <c r="R39" s="39"/>
    </row>
    <row r="40" spans="1:18" x14ac:dyDescent="0.3">
      <c r="A40" t="s">
        <v>61</v>
      </c>
      <c r="N40" s="39"/>
      <c r="O40" s="39"/>
      <c r="Q40" s="39">
        <v>0</v>
      </c>
      <c r="R40" s="39"/>
    </row>
    <row r="41" spans="1:18" x14ac:dyDescent="0.3">
      <c r="N41" s="40"/>
      <c r="O41" s="40"/>
      <c r="Q41" s="39"/>
      <c r="R41" s="39"/>
    </row>
    <row r="42" spans="1:18" ht="15" thickBot="1" x14ac:dyDescent="0.35"/>
    <row r="43" spans="1:18" ht="33.75" customHeight="1" thickBot="1" x14ac:dyDescent="0.35">
      <c r="A43" t="s">
        <v>41</v>
      </c>
      <c r="F43" t="s">
        <v>32</v>
      </c>
      <c r="N43" s="41"/>
      <c r="O43" s="42"/>
      <c r="Q43" s="45">
        <f>Q33+SUM(Q35:R41)</f>
        <v>0</v>
      </c>
      <c r="R43" s="47"/>
    </row>
  </sheetData>
  <mergeCells count="20">
    <mergeCell ref="Q33:R33"/>
    <mergeCell ref="Q38:R38"/>
    <mergeCell ref="Q40:R40"/>
    <mergeCell ref="Q43:R43"/>
    <mergeCell ref="Q37:R37"/>
    <mergeCell ref="Q36:R36"/>
    <mergeCell ref="Q39:R39"/>
    <mergeCell ref="Q35:R35"/>
    <mergeCell ref="Q34:R34"/>
    <mergeCell ref="Q41:R41"/>
    <mergeCell ref="N33:O33"/>
    <mergeCell ref="N34:O34"/>
    <mergeCell ref="N35:O35"/>
    <mergeCell ref="N36:O36"/>
    <mergeCell ref="N37:O37"/>
    <mergeCell ref="N38:O38"/>
    <mergeCell ref="N39:O39"/>
    <mergeCell ref="N40:O40"/>
    <mergeCell ref="N41:O41"/>
    <mergeCell ref="N43:O43"/>
  </mergeCells>
  <pageMargins left="0.7" right="0.7" top="0.78740157499999996" bottom="0.78740157499999996" header="0.3" footer="0.3"/>
  <pageSetup paperSize="9" scale="88" orientation="landscape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1EF32B5FB6A04BADAC0E4E95C8C92C" ma:contentTypeVersion="8" ma:contentTypeDescription="Vytvoří nový dokument" ma:contentTypeScope="" ma:versionID="50669cf6912836a2024c97d66cc156a8">
  <xsd:schema xmlns:xsd="http://www.w3.org/2001/XMLSchema" xmlns:xs="http://www.w3.org/2001/XMLSchema" xmlns:p="http://schemas.microsoft.com/office/2006/metadata/properties" xmlns:ns2="418cac96-fec9-40a4-8bc5-7f52a5c525b0" xmlns:ns3="ceebd3b4-5a2c-486e-8a92-9bd637ffb312" targetNamespace="http://schemas.microsoft.com/office/2006/metadata/properties" ma:root="true" ma:fieldsID="792f03188e84a98f97116e93b5f1fe90" ns2:_="" ns3:_="">
    <xsd:import namespace="418cac96-fec9-40a4-8bc5-7f52a5c525b0"/>
    <xsd:import namespace="ceebd3b4-5a2c-486e-8a92-9bd637ffb3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cac96-fec9-40a4-8bc5-7f52a5c525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bd3b4-5a2c-486e-8a92-9bd637ffb3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6a4ebe-47b3-473d-b803-0a4cb0b025d9}" ma:internalName="TaxCatchAll" ma:showField="CatchAllData" ma:web="ceebd3b4-5a2c-486e-8a92-9bd637ffb3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ebd3b4-5a2c-486e-8a92-9bd637ffb312" xsi:nil="true"/>
    <lcf76f155ced4ddcb4097134ff3c332f xmlns="418cac96-fec9-40a4-8bc5-7f52a5c525b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5597636-B46D-4FFB-9D73-E6FD15F40BF9}"/>
</file>

<file path=customXml/itemProps2.xml><?xml version="1.0" encoding="utf-8"?>
<ds:datastoreItem xmlns:ds="http://schemas.openxmlformats.org/officeDocument/2006/customXml" ds:itemID="{4D2E22B8-3A46-4158-ACEF-4176987E5331}"/>
</file>

<file path=customXml/itemProps3.xml><?xml version="1.0" encoding="utf-8"?>
<ds:datastoreItem xmlns:ds="http://schemas.openxmlformats.org/officeDocument/2006/customXml" ds:itemID="{E644E873-D35F-48CA-B1EA-4EF48099AE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zti SO01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anonym</cp:lastModifiedBy>
  <cp:lastPrinted>2015-11-05T10:38:38Z</cp:lastPrinted>
  <dcterms:created xsi:type="dcterms:W3CDTF">2015-06-01T11:23:22Z</dcterms:created>
  <dcterms:modified xsi:type="dcterms:W3CDTF">2022-11-15T08:37:09Z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0x010100A31EF32B5FB6A04BADAC0E4E95C8C92C</vt:lpwstr>
  </property>
</Properties>
</file>